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 codeName="ThisWorkbook"/>
  <bookViews>
    <workbookView windowWidth="23040" windowHeight="9204" tabRatio="649"/>
  </bookViews>
  <sheets>
    <sheet name="培训补贴资金" sheetId="6" r:id="rId1"/>
  </sheets>
  <definedNames>
    <definedName name="_xlnm._FilterDatabase" localSheetId="0" hidden="1">培训补贴资金!$A$3:$P$24</definedName>
    <definedName name="_xlnm.Print_Titles" localSheetId="0">培训补贴资金!$1:$3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<sst xmlns="http://schemas.openxmlformats.org/spreadsheetml/2006/main" count="178" uniqueCount="97">
  <si>
    <t>附件1</t>
  </si>
  <si>
    <t>2026年第五批培训补贴拨付明细表</t>
  </si>
  <si>
    <t>序号</t>
  </si>
  <si>
    <t>培训机构</t>
  </si>
  <si>
    <t>培训单位</t>
  </si>
  <si>
    <t>培训职业
（工种）</t>
  </si>
  <si>
    <t>认定等级</t>
  </si>
  <si>
    <t>产业分类</t>
  </si>
  <si>
    <t>计划人数</t>
  </si>
  <si>
    <t>开班-结业
时间</t>
  </si>
  <si>
    <t>认定时间</t>
  </si>
  <si>
    <t>认定合格人数</t>
  </si>
  <si>
    <t>培训质量审核</t>
  </si>
  <si>
    <t>审核合格人数</t>
  </si>
  <si>
    <t>补贴标准</t>
  </si>
  <si>
    <t>补贴
金额</t>
  </si>
  <si>
    <t>资金
来源</t>
  </si>
  <si>
    <t>备注</t>
  </si>
  <si>
    <t>职校</t>
  </si>
  <si>
    <t>中式烹调师</t>
  </si>
  <si>
    <t>中级</t>
  </si>
  <si>
    <t>三产</t>
  </si>
  <si>
    <t>2026.04.08-04.30</t>
  </si>
  <si>
    <t>2026.05.14</t>
  </si>
  <si>
    <t>经审核，补贴人数55人，拨付金额50050元</t>
  </si>
  <si>
    <t>就业补助资金</t>
  </si>
  <si>
    <t>汽车维修工（汽车电器维修）</t>
  </si>
  <si>
    <t>2024.04.08-04.24</t>
  </si>
  <si>
    <t>2026.05.12</t>
  </si>
  <si>
    <t>经审核，补贴人数64人，拨付金额58240元</t>
  </si>
  <si>
    <t>电工</t>
  </si>
  <si>
    <t>2026.04.10-04.26</t>
  </si>
  <si>
    <t>2026.06.11</t>
  </si>
  <si>
    <t>经审核，补贴人数32人，拨付金额29120元</t>
  </si>
  <si>
    <t>婴幼儿发展
引导员</t>
  </si>
  <si>
    <t>2026.04.15-05.13</t>
  </si>
  <si>
    <t>2026.05.15</t>
  </si>
  <si>
    <t>经审核，补贴人数47人，拨付金额42770元</t>
  </si>
  <si>
    <t>经审核，补贴人数45人，拨付金额40950元</t>
  </si>
  <si>
    <t>电子商务师
（网商）</t>
  </si>
  <si>
    <t>2026.04.20-05.12</t>
  </si>
  <si>
    <t>2026.06.05</t>
  </si>
  <si>
    <t>经审核，补贴人数68人，拨付金额61880元</t>
  </si>
  <si>
    <t>中式面点师</t>
  </si>
  <si>
    <t>2026.05.07-5.25</t>
  </si>
  <si>
    <t>2026.05.26</t>
  </si>
  <si>
    <t>经审核，补贴人数48人，拨付金额43680元</t>
  </si>
  <si>
    <t>汇源培训</t>
  </si>
  <si>
    <t>81团</t>
  </si>
  <si>
    <t>无人机驾驶员</t>
  </si>
  <si>
    <t>初级</t>
  </si>
  <si>
    <t>2026.05.25-06-13</t>
  </si>
  <si>
    <t>2026.06.15</t>
  </si>
  <si>
    <t>经审核，补贴人数43人，拨付金额30960元</t>
  </si>
  <si>
    <t>2026.06.14</t>
  </si>
  <si>
    <t>经审核，补贴人数40人，拨付金额28800元</t>
  </si>
  <si>
    <t>89团</t>
  </si>
  <si>
    <t>2026.5.24-06.12</t>
  </si>
  <si>
    <t>2026.06.13</t>
  </si>
  <si>
    <t>经审核，补贴人数36人，拨付金额25920元</t>
  </si>
  <si>
    <t xml:space="preserve">89团 </t>
  </si>
  <si>
    <t>大盘菜制作</t>
  </si>
  <si>
    <t>专项</t>
  </si>
  <si>
    <t>2026.06.28-06.30</t>
  </si>
  <si>
    <t>2026.07.01</t>
  </si>
  <si>
    <t>经审核，补贴人数38人，拨付金额15200元</t>
  </si>
  <si>
    <t>兴博培训</t>
  </si>
  <si>
    <t>83团</t>
  </si>
  <si>
    <t>抓饭制作</t>
  </si>
  <si>
    <t>2026.06.12-06.14</t>
  </si>
  <si>
    <t>2026.06.18</t>
  </si>
  <si>
    <t>经审核，补贴人数50人，拨付金额20000元</t>
  </si>
  <si>
    <t>烧烤制作</t>
  </si>
  <si>
    <t>2026.06.15-06.17</t>
  </si>
  <si>
    <t>手机自媒体制作</t>
  </si>
  <si>
    <t>2026.06.29-07.01</t>
  </si>
  <si>
    <t>2026.07.02</t>
  </si>
  <si>
    <t>经审核，补贴人数47人，拨付金额18800元</t>
  </si>
  <si>
    <t>疆楚培训</t>
  </si>
  <si>
    <t>2026.05.24-06.12</t>
  </si>
  <si>
    <t>2026.06.16</t>
  </si>
  <si>
    <t>经审核，补贴人数44人，拨付金额31680元</t>
  </si>
  <si>
    <t>2026.05.18-06-06</t>
  </si>
  <si>
    <t>经审核，赵技新、林富强两名学员课时不达标，扣除资金1440元，实际拨付30人金额21600元</t>
  </si>
  <si>
    <t>康复调理</t>
  </si>
  <si>
    <t>2026.06.26-06.28</t>
  </si>
  <si>
    <t>2026.06.29</t>
  </si>
  <si>
    <t>经审核，补贴人数43人，拨付金额17200元</t>
  </si>
  <si>
    <t>盛疆培训</t>
  </si>
  <si>
    <t>87团</t>
  </si>
  <si>
    <t>2026.05.19-06.12</t>
  </si>
  <si>
    <t>经审核，补贴人数54人，拨付金额38880元</t>
  </si>
  <si>
    <t>乡村旅游服务</t>
  </si>
  <si>
    <t>2026.07.01-07.03</t>
  </si>
  <si>
    <t>2026.07.04</t>
  </si>
  <si>
    <t>经审核，睢宗基考勤代签扣除资金400元，实际拨付40人金额16000元</t>
  </si>
  <si>
    <t>总合计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</si>
</sst>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3">
    <font>
      <sz val="11"/>
      <color theme="1"/>
      <name val="宋体"/>
      <charset val="134"/>
      <scheme val="minor"/>
    </font>
    <font>
      <sz val="11"/>
      <name val="宋体"/>
      <charset val="134"/>
      <scheme val="minor"/>
    </font>
    <font>
      <b/>
      <sz val="11"/>
      <name val="宋体"/>
      <charset val="134"/>
      <scheme val="minor"/>
    </font>
    <font>
      <sz val="14"/>
      <name val="黑体"/>
      <charset val="134"/>
    </font>
    <font>
      <sz val="20"/>
      <name val="方正小标宋简体"/>
      <charset val="134"/>
    </font>
    <font>
      <b/>
      <sz val="11"/>
      <name val="黑体"/>
      <charset val="134"/>
    </font>
    <font>
      <sz val="10"/>
      <name val="宋体"/>
      <charset val="134"/>
    </font>
    <font>
      <b/>
      <sz val="10"/>
      <name val="宋体"/>
      <charset val="134"/>
    </font>
    <font>
      <sz val="9"/>
      <name val="宋体"/>
      <charset val="134"/>
    </font>
    <font>
      <b/>
      <sz val="10"/>
      <name val="黑体"/>
      <charset val="134"/>
    </font>
    <font>
      <b/>
      <sz val="10"/>
      <name val="宋体"/>
      <charset val="134"/>
      <scheme val="minor"/>
    </font>
    <font>
      <sz val="10"/>
      <name val="宋体"/>
      <charset val="134"/>
      <scheme val="minor"/>
    </font>
    <font>
      <sz val="8"/>
      <name val="宋体"/>
      <charset val="134"/>
    </font>
    <font>
      <sz val="9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0" fillId="2" borderId="5" applyNumberFormat="0" applyFont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6" applyNumberFormat="0" applyFill="0" applyAlignment="0" applyProtection="0">
      <alignment vertical="center"/>
    </xf>
    <xf numFmtId="0" fontId="20" fillId="0" borderId="6" applyNumberFormat="0" applyFill="0" applyAlignment="0" applyProtection="0">
      <alignment vertical="center"/>
    </xf>
    <xf numFmtId="0" fontId="21" fillId="0" borderId="7" applyNumberFormat="0" applyFill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3" borderId="8" applyNumberFormat="0" applyAlignment="0" applyProtection="0">
      <alignment vertical="center"/>
    </xf>
    <xf numFmtId="0" fontId="23" fillId="4" borderId="9" applyNumberFormat="0" applyAlignment="0" applyProtection="0">
      <alignment vertical="center"/>
    </xf>
    <xf numFmtId="0" fontId="24" fillId="4" borderId="8" applyNumberFormat="0" applyAlignment="0" applyProtection="0">
      <alignment vertical="center"/>
    </xf>
    <xf numFmtId="0" fontId="25" fillId="5" borderId="10" applyNumberFormat="0" applyAlignment="0" applyProtection="0">
      <alignment vertical="center"/>
    </xf>
    <xf numFmtId="0" fontId="26" fillId="0" borderId="11" applyNumberFormat="0" applyFill="0" applyAlignment="0" applyProtection="0">
      <alignment vertical="center"/>
    </xf>
    <xf numFmtId="0" fontId="27" fillId="0" borderId="12" applyNumberFormat="0" applyFill="0" applyAlignment="0" applyProtection="0">
      <alignment vertical="center"/>
    </xf>
    <xf numFmtId="0" fontId="28" fillId="6" borderId="0" applyNumberFormat="0" applyBorder="0" applyAlignment="0" applyProtection="0">
      <alignment vertical="center"/>
    </xf>
    <xf numFmtId="0" fontId="29" fillId="7" borderId="0" applyNumberFormat="0" applyBorder="0" applyAlignment="0" applyProtection="0">
      <alignment vertical="center"/>
    </xf>
    <xf numFmtId="0" fontId="30" fillId="8" borderId="0" applyNumberFormat="0" applyBorder="0" applyAlignment="0" applyProtection="0">
      <alignment vertical="center"/>
    </xf>
    <xf numFmtId="0" fontId="31" fillId="9" borderId="0" applyNumberFormat="0" applyBorder="0" applyAlignment="0" applyProtection="0">
      <alignment vertical="center"/>
    </xf>
    <xf numFmtId="0" fontId="32" fillId="10" borderId="0" applyNumberFormat="0" applyBorder="0" applyAlignment="0" applyProtection="0">
      <alignment vertical="center"/>
    </xf>
    <xf numFmtId="0" fontId="32" fillId="11" borderId="0" applyNumberFormat="0" applyBorder="0" applyAlignment="0" applyProtection="0">
      <alignment vertical="center"/>
    </xf>
    <xf numFmtId="0" fontId="31" fillId="12" borderId="0" applyNumberFormat="0" applyBorder="0" applyAlignment="0" applyProtection="0">
      <alignment vertical="center"/>
    </xf>
    <xf numFmtId="0" fontId="31" fillId="13" borderId="0" applyNumberFormat="0" applyBorder="0" applyAlignment="0" applyProtection="0">
      <alignment vertical="center"/>
    </xf>
    <xf numFmtId="0" fontId="32" fillId="14" borderId="0" applyNumberFormat="0" applyBorder="0" applyAlignment="0" applyProtection="0">
      <alignment vertical="center"/>
    </xf>
    <xf numFmtId="0" fontId="32" fillId="15" borderId="0" applyNumberFormat="0" applyBorder="0" applyAlignment="0" applyProtection="0">
      <alignment vertical="center"/>
    </xf>
    <xf numFmtId="0" fontId="31" fillId="16" borderId="0" applyNumberFormat="0" applyBorder="0" applyAlignment="0" applyProtection="0">
      <alignment vertical="center"/>
    </xf>
    <xf numFmtId="0" fontId="31" fillId="17" borderId="0" applyNumberFormat="0" applyBorder="0" applyAlignment="0" applyProtection="0">
      <alignment vertical="center"/>
    </xf>
    <xf numFmtId="0" fontId="32" fillId="18" borderId="0" applyNumberFormat="0" applyBorder="0" applyAlignment="0" applyProtection="0">
      <alignment vertical="center"/>
    </xf>
    <xf numFmtId="0" fontId="32" fillId="19" borderId="0" applyNumberFormat="0" applyBorder="0" applyAlignment="0" applyProtection="0">
      <alignment vertical="center"/>
    </xf>
    <xf numFmtId="0" fontId="31" fillId="20" borderId="0" applyNumberFormat="0" applyBorder="0" applyAlignment="0" applyProtection="0">
      <alignment vertical="center"/>
    </xf>
    <xf numFmtId="0" fontId="31" fillId="21" borderId="0" applyNumberFormat="0" applyBorder="0" applyAlignment="0" applyProtection="0">
      <alignment vertical="center"/>
    </xf>
    <xf numFmtId="0" fontId="32" fillId="22" borderId="0" applyNumberFormat="0" applyBorder="0" applyAlignment="0" applyProtection="0">
      <alignment vertical="center"/>
    </xf>
    <xf numFmtId="0" fontId="32" fillId="23" borderId="0" applyNumberFormat="0" applyBorder="0" applyAlignment="0" applyProtection="0">
      <alignment vertical="center"/>
    </xf>
    <xf numFmtId="0" fontId="31" fillId="24" borderId="0" applyNumberFormat="0" applyBorder="0" applyAlignment="0" applyProtection="0">
      <alignment vertical="center"/>
    </xf>
    <xf numFmtId="0" fontId="31" fillId="25" borderId="0" applyNumberFormat="0" applyBorder="0" applyAlignment="0" applyProtection="0">
      <alignment vertical="center"/>
    </xf>
    <xf numFmtId="0" fontId="32" fillId="26" borderId="0" applyNumberFormat="0" applyBorder="0" applyAlignment="0" applyProtection="0">
      <alignment vertical="center"/>
    </xf>
    <xf numFmtId="0" fontId="32" fillId="27" borderId="0" applyNumberFormat="0" applyBorder="0" applyAlignment="0" applyProtection="0">
      <alignment vertical="center"/>
    </xf>
    <xf numFmtId="0" fontId="31" fillId="28" borderId="0" applyNumberFormat="0" applyBorder="0" applyAlignment="0" applyProtection="0">
      <alignment vertical="center"/>
    </xf>
    <xf numFmtId="0" fontId="31" fillId="29" borderId="0" applyNumberFormat="0" applyBorder="0" applyAlignment="0" applyProtection="0">
      <alignment vertical="center"/>
    </xf>
    <xf numFmtId="0" fontId="32" fillId="30" borderId="0" applyNumberFormat="0" applyBorder="0" applyAlignment="0" applyProtection="0">
      <alignment vertical="center"/>
    </xf>
    <xf numFmtId="0" fontId="32" fillId="31" borderId="0" applyNumberFormat="0" applyBorder="0" applyAlignment="0" applyProtection="0">
      <alignment vertical="center"/>
    </xf>
    <xf numFmtId="0" fontId="31" fillId="32" borderId="0" applyNumberFormat="0" applyBorder="0" applyAlignment="0" applyProtection="0">
      <alignment vertical="center"/>
    </xf>
  </cellStyleXfs>
  <cellXfs count="27">
    <xf numFmtId="0" fontId="0" fillId="0" borderId="0" xfId="0">
      <alignment vertical="center"/>
    </xf>
    <xf numFmtId="0" fontId="1" fillId="0" borderId="0" xfId="0" applyFont="1" applyFill="1">
      <alignment vertical="center"/>
    </xf>
    <xf numFmtId="0" fontId="1" fillId="0" borderId="0" xfId="0" applyFont="1" applyFill="1" applyAlignment="1">
      <alignment horizontal="center" vertical="center" wrapText="1"/>
    </xf>
    <xf numFmtId="0" fontId="2" fillId="0" borderId="0" xfId="0" applyFont="1" applyFill="1">
      <alignment vertical="center"/>
    </xf>
    <xf numFmtId="0" fontId="3" fillId="0" borderId="0" xfId="0" applyFont="1" applyFill="1" applyAlignment="1">
      <alignment horizontal="center" vertical="center"/>
    </xf>
    <xf numFmtId="0" fontId="4" fillId="0" borderId="0" xfId="0" applyFont="1" applyFill="1" applyAlignment="1">
      <alignment horizontal="center" vertical="center"/>
    </xf>
    <xf numFmtId="0" fontId="5" fillId="0" borderId="1" xfId="0" applyFont="1" applyFill="1" applyBorder="1" applyAlignment="1">
      <alignment horizontal="center" vertical="center" wrapText="1"/>
    </xf>
    <xf numFmtId="49" fontId="5" fillId="0" borderId="1" xfId="0" applyNumberFormat="1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 wrapText="1"/>
    </xf>
    <xf numFmtId="0" fontId="6" fillId="0" borderId="2" xfId="0" applyFont="1" applyFill="1" applyBorder="1" applyAlignment="1">
      <alignment horizontal="center" vertical="center" wrapText="1"/>
    </xf>
    <xf numFmtId="0" fontId="7" fillId="0" borderId="2" xfId="0" applyFont="1" applyFill="1" applyBorder="1" applyAlignment="1">
      <alignment horizontal="center" vertical="center" wrapText="1"/>
    </xf>
    <xf numFmtId="0" fontId="6" fillId="0" borderId="2" xfId="0" applyNumberFormat="1" applyFont="1" applyFill="1" applyBorder="1" applyAlignment="1">
      <alignment horizontal="center" vertical="center" wrapText="1"/>
    </xf>
    <xf numFmtId="49" fontId="6" fillId="0" borderId="2" xfId="0" applyNumberFormat="1" applyFont="1" applyFill="1" applyBorder="1" applyAlignment="1">
      <alignment horizontal="center" vertical="center" wrapText="1"/>
    </xf>
    <xf numFmtId="0" fontId="8" fillId="0" borderId="2" xfId="0" applyFont="1" applyFill="1" applyBorder="1" applyAlignment="1">
      <alignment horizontal="center" vertical="center" wrapText="1"/>
    </xf>
    <xf numFmtId="0" fontId="9" fillId="0" borderId="2" xfId="0" applyFont="1" applyFill="1" applyBorder="1" applyAlignment="1">
      <alignment vertical="center" wrapText="1"/>
    </xf>
    <xf numFmtId="0" fontId="5" fillId="0" borderId="2" xfId="0" applyFont="1" applyFill="1" applyBorder="1" applyAlignment="1">
      <alignment vertical="center" wrapText="1"/>
    </xf>
    <xf numFmtId="0" fontId="10" fillId="0" borderId="2" xfId="0" applyFont="1" applyFill="1" applyBorder="1" applyAlignment="1">
      <alignment vertical="center"/>
    </xf>
    <xf numFmtId="0" fontId="7" fillId="0" borderId="1" xfId="0" applyFont="1" applyFill="1" applyBorder="1" applyAlignment="1">
      <alignment horizontal="center" vertical="center" wrapText="1"/>
    </xf>
    <xf numFmtId="0" fontId="7" fillId="0" borderId="3" xfId="0" applyFont="1" applyFill="1" applyBorder="1" applyAlignment="1">
      <alignment horizontal="center" vertical="center" wrapText="1"/>
    </xf>
    <xf numFmtId="0" fontId="1" fillId="0" borderId="2" xfId="0" applyFont="1" applyFill="1" applyBorder="1" applyAlignment="1">
      <alignment horizontal="center" vertical="center" wrapText="1"/>
    </xf>
    <xf numFmtId="0" fontId="11" fillId="0" borderId="2" xfId="0" applyFont="1" applyFill="1" applyBorder="1" applyAlignment="1">
      <alignment horizontal="center" vertical="center" wrapText="1"/>
    </xf>
    <xf numFmtId="0" fontId="12" fillId="0" borderId="2" xfId="0" applyFont="1" applyFill="1" applyBorder="1" applyAlignment="1">
      <alignment horizontal="center" vertical="center" wrapText="1"/>
    </xf>
    <xf numFmtId="0" fontId="7" fillId="0" borderId="4" xfId="0" applyFont="1" applyFill="1" applyBorder="1" applyAlignment="1">
      <alignment horizontal="center" vertical="center" wrapText="1"/>
    </xf>
    <xf numFmtId="0" fontId="1" fillId="0" borderId="2" xfId="0" applyFont="1" applyFill="1" applyBorder="1" applyAlignment="1">
      <alignment horizontal="center" vertical="center"/>
    </xf>
    <xf numFmtId="0" fontId="2" fillId="0" borderId="2" xfId="0" applyFont="1" applyFill="1" applyBorder="1" applyAlignment="1">
      <alignment horizontal="center" vertical="center"/>
    </xf>
    <xf numFmtId="0" fontId="13" fillId="0" borderId="2" xfId="0" applyFont="1" applyFill="1" applyBorder="1" applyAlignment="1">
      <alignment horizontal="left" vertical="center"/>
    </xf>
    <xf numFmtId="0" fontId="13" fillId="0" borderId="2" xfId="0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colors>
    <mruColors>
      <color rgb="0000B050"/>
      <color rgb="0092D050"/>
      <color rgb="00FFFF00"/>
      <color rgb="00FF0000"/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P24"/>
  <sheetViews>
    <sheetView tabSelected="1" workbookViewId="0">
      <pane xSplit="3" ySplit="3" topLeftCell="D17" activePane="bottomRight" state="frozen"/>
      <selection/>
      <selection pane="topRight"/>
      <selection pane="bottomLeft"/>
      <selection pane="bottomRight" activeCell="N25" sqref="N25"/>
    </sheetView>
  </sheetViews>
  <sheetFormatPr defaultColWidth="9" defaultRowHeight="14.4"/>
  <cols>
    <col min="1" max="1" width="3.88888888888889" style="1" customWidth="1"/>
    <col min="2" max="2" width="5.37962962962963" style="1" customWidth="1"/>
    <col min="3" max="3" width="6.48148148148148" style="1" customWidth="1"/>
    <col min="4" max="4" width="14.5648148148148" style="1" customWidth="1"/>
    <col min="5" max="5" width="5.12962962962963" style="1" customWidth="1"/>
    <col min="6" max="6" width="4.88888888888889" style="1" customWidth="1"/>
    <col min="7" max="7" width="5.17592592592593" style="1" customWidth="1"/>
    <col min="8" max="8" width="17.1111111111111" style="1" customWidth="1"/>
    <col min="9" max="9" width="9.87037037037037" style="1" customWidth="1"/>
    <col min="10" max="10" width="5.58333333333333" style="1" customWidth="1"/>
    <col min="11" max="11" width="18.3518518518519" style="1" customWidth="1"/>
    <col min="12" max="12" width="5.11111111111111" style="1" customWidth="1"/>
    <col min="13" max="13" width="6.68518518518519" style="1" customWidth="1"/>
    <col min="14" max="14" width="8.57407407407407" style="1" customWidth="1"/>
    <col min="15" max="15" width="6.17592592592593" style="1" customWidth="1"/>
    <col min="16" max="16" width="9.57407407407407" style="1" customWidth="1"/>
    <col min="17" max="17" width="3.44444444444444" style="1" customWidth="1"/>
    <col min="18" max="16384" width="9" style="1"/>
  </cols>
  <sheetData>
    <row r="1" s="1" customFormat="1" ht="30" customHeight="1" spans="1:16">
      <c r="A1" s="4" t="s">
        <v>0</v>
      </c>
      <c r="B1" s="4"/>
      <c r="C1" s="4"/>
    </row>
    <row r="2" s="1" customFormat="1" ht="32" customHeight="1" spans="1:16">
      <c r="A2" s="5" t="s">
        <v>1</v>
      </c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</row>
    <row r="3" s="2" customFormat="1" ht="60" customHeight="1" spans="1:16">
      <c r="A3" s="6" t="s">
        <v>2</v>
      </c>
      <c r="B3" s="6" t="s">
        <v>3</v>
      </c>
      <c r="C3" s="6" t="s">
        <v>4</v>
      </c>
      <c r="D3" s="6" t="s">
        <v>5</v>
      </c>
      <c r="E3" s="6" t="s">
        <v>6</v>
      </c>
      <c r="F3" s="6" t="s">
        <v>7</v>
      </c>
      <c r="G3" s="6" t="s">
        <v>8</v>
      </c>
      <c r="H3" s="7" t="s">
        <v>9</v>
      </c>
      <c r="I3" s="8" t="s">
        <v>10</v>
      </c>
      <c r="J3" s="6" t="s">
        <v>11</v>
      </c>
      <c r="K3" s="6" t="s">
        <v>12</v>
      </c>
      <c r="L3" s="6" t="s">
        <v>13</v>
      </c>
      <c r="M3" s="6" t="s">
        <v>14</v>
      </c>
      <c r="N3" s="6" t="s">
        <v>15</v>
      </c>
      <c r="O3" s="8" t="s">
        <v>16</v>
      </c>
      <c r="P3" s="8" t="s">
        <v>17</v>
      </c>
    </row>
    <row r="4" s="2" customFormat="1" ht="39" customHeight="1" spans="1:16">
      <c r="A4" s="9">
        <v>1</v>
      </c>
      <c r="B4" s="10" t="s">
        <v>18</v>
      </c>
      <c r="C4" s="10" t="s">
        <v>18</v>
      </c>
      <c r="D4" s="9" t="s">
        <v>19</v>
      </c>
      <c r="E4" s="9" t="s">
        <v>20</v>
      </c>
      <c r="F4" s="9" t="s">
        <v>21</v>
      </c>
      <c r="G4" s="11">
        <v>59</v>
      </c>
      <c r="H4" s="9" t="s">
        <v>22</v>
      </c>
      <c r="I4" s="12" t="s">
        <v>23</v>
      </c>
      <c r="J4" s="9">
        <v>55</v>
      </c>
      <c r="K4" s="9" t="s">
        <v>24</v>
      </c>
      <c r="L4" s="9">
        <v>55</v>
      </c>
      <c r="M4" s="9">
        <v>910</v>
      </c>
      <c r="N4" s="9">
        <f t="shared" ref="N4:N10" si="0">L4*M4</f>
        <v>50050</v>
      </c>
      <c r="O4" s="13" t="s">
        <v>25</v>
      </c>
      <c r="P4" s="14"/>
    </row>
    <row r="5" s="2" customFormat="1" ht="39" customHeight="1" spans="1:16">
      <c r="A5" s="9">
        <v>2</v>
      </c>
      <c r="B5" s="10"/>
      <c r="C5" s="10"/>
      <c r="D5" s="9" t="s">
        <v>26</v>
      </c>
      <c r="E5" s="9" t="s">
        <v>20</v>
      </c>
      <c r="F5" s="9" t="s">
        <v>21</v>
      </c>
      <c r="G5" s="11">
        <v>66</v>
      </c>
      <c r="H5" s="9" t="s">
        <v>27</v>
      </c>
      <c r="I5" s="12" t="s">
        <v>28</v>
      </c>
      <c r="J5" s="9">
        <v>64</v>
      </c>
      <c r="K5" s="9" t="s">
        <v>29</v>
      </c>
      <c r="L5" s="9">
        <v>64</v>
      </c>
      <c r="M5" s="9">
        <v>910</v>
      </c>
      <c r="N5" s="9">
        <f t="shared" si="0"/>
        <v>58240</v>
      </c>
      <c r="O5" s="13" t="s">
        <v>25</v>
      </c>
      <c r="P5" s="14"/>
    </row>
    <row r="6" s="2" customFormat="1" ht="39" customHeight="1" spans="1:16">
      <c r="A6" s="9">
        <v>3</v>
      </c>
      <c r="B6" s="10"/>
      <c r="C6" s="10"/>
      <c r="D6" s="9" t="s">
        <v>30</v>
      </c>
      <c r="E6" s="9" t="s">
        <v>20</v>
      </c>
      <c r="F6" s="9" t="s">
        <v>21</v>
      </c>
      <c r="G6" s="11">
        <v>61</v>
      </c>
      <c r="H6" s="9" t="s">
        <v>31</v>
      </c>
      <c r="I6" s="12" t="s">
        <v>32</v>
      </c>
      <c r="J6" s="9">
        <v>32</v>
      </c>
      <c r="K6" s="9" t="s">
        <v>33</v>
      </c>
      <c r="L6" s="9">
        <v>32</v>
      </c>
      <c r="M6" s="9">
        <v>910</v>
      </c>
      <c r="N6" s="9">
        <f t="shared" si="0"/>
        <v>29120</v>
      </c>
      <c r="O6" s="13" t="s">
        <v>25</v>
      </c>
      <c r="P6" s="14"/>
    </row>
    <row r="7" s="3" customFormat="1" ht="39" customHeight="1" spans="1:16">
      <c r="A7" s="9">
        <v>4</v>
      </c>
      <c r="B7" s="10"/>
      <c r="C7" s="10"/>
      <c r="D7" s="9" t="s">
        <v>34</v>
      </c>
      <c r="E7" s="9" t="s">
        <v>20</v>
      </c>
      <c r="F7" s="9" t="s">
        <v>21</v>
      </c>
      <c r="G7" s="11">
        <v>55</v>
      </c>
      <c r="H7" s="9" t="s">
        <v>35</v>
      </c>
      <c r="I7" s="12" t="s">
        <v>36</v>
      </c>
      <c r="J7" s="9">
        <v>47</v>
      </c>
      <c r="K7" s="9" t="s">
        <v>37</v>
      </c>
      <c r="L7" s="9">
        <v>47</v>
      </c>
      <c r="M7" s="9">
        <v>910</v>
      </c>
      <c r="N7" s="9">
        <f t="shared" si="0"/>
        <v>42770</v>
      </c>
      <c r="O7" s="13" t="s">
        <v>25</v>
      </c>
      <c r="P7" s="15"/>
    </row>
    <row r="8" s="1" customFormat="1" ht="39" customHeight="1" spans="1:16">
      <c r="A8" s="9">
        <v>5</v>
      </c>
      <c r="B8" s="10"/>
      <c r="C8" s="10"/>
      <c r="D8" s="9" t="s">
        <v>34</v>
      </c>
      <c r="E8" s="9" t="s">
        <v>20</v>
      </c>
      <c r="F8" s="9" t="s">
        <v>21</v>
      </c>
      <c r="G8" s="11">
        <v>56</v>
      </c>
      <c r="H8" s="9" t="s">
        <v>35</v>
      </c>
      <c r="I8" s="12" t="s">
        <v>36</v>
      </c>
      <c r="J8" s="9">
        <v>45</v>
      </c>
      <c r="K8" s="9" t="s">
        <v>38</v>
      </c>
      <c r="L8" s="9">
        <v>45</v>
      </c>
      <c r="M8" s="9">
        <v>910</v>
      </c>
      <c r="N8" s="9">
        <f t="shared" si="0"/>
        <v>40950</v>
      </c>
      <c r="O8" s="13" t="s">
        <v>25</v>
      </c>
      <c r="P8" s="15"/>
    </row>
    <row r="9" s="1" customFormat="1" ht="39" customHeight="1" spans="1:16">
      <c r="A9" s="9">
        <v>6</v>
      </c>
      <c r="B9" s="10"/>
      <c r="C9" s="10"/>
      <c r="D9" s="9" t="s">
        <v>39</v>
      </c>
      <c r="E9" s="9" t="s">
        <v>20</v>
      </c>
      <c r="F9" s="9" t="s">
        <v>21</v>
      </c>
      <c r="G9" s="11">
        <v>69</v>
      </c>
      <c r="H9" s="9" t="s">
        <v>40</v>
      </c>
      <c r="I9" s="12" t="s">
        <v>41</v>
      </c>
      <c r="J9" s="9">
        <v>68</v>
      </c>
      <c r="K9" s="9" t="s">
        <v>42</v>
      </c>
      <c r="L9" s="9">
        <v>68</v>
      </c>
      <c r="M9" s="9">
        <v>910</v>
      </c>
      <c r="N9" s="9">
        <f t="shared" si="0"/>
        <v>61880</v>
      </c>
      <c r="O9" s="13" t="s">
        <v>25</v>
      </c>
      <c r="P9" s="15"/>
    </row>
    <row r="10" s="1" customFormat="1" ht="39" customHeight="1" spans="1:16">
      <c r="A10" s="9">
        <v>7</v>
      </c>
      <c r="B10" s="10"/>
      <c r="C10" s="10"/>
      <c r="D10" s="9" t="s">
        <v>43</v>
      </c>
      <c r="E10" s="9" t="s">
        <v>20</v>
      </c>
      <c r="F10" s="9" t="s">
        <v>21</v>
      </c>
      <c r="G10" s="11">
        <v>60</v>
      </c>
      <c r="H10" s="9" t="s">
        <v>44</v>
      </c>
      <c r="I10" s="12" t="s">
        <v>45</v>
      </c>
      <c r="J10" s="9">
        <v>48</v>
      </c>
      <c r="K10" s="9" t="s">
        <v>46</v>
      </c>
      <c r="L10" s="9">
        <v>48</v>
      </c>
      <c r="M10" s="9">
        <v>910</v>
      </c>
      <c r="N10" s="9">
        <f t="shared" si="0"/>
        <v>43680</v>
      </c>
      <c r="O10" s="13" t="s">
        <v>25</v>
      </c>
      <c r="P10" s="15"/>
    </row>
    <row r="11" ht="30" customHeight="1" spans="1:16">
      <c r="A11" s="9">
        <v>8</v>
      </c>
      <c r="B11" s="10" t="s">
        <v>47</v>
      </c>
      <c r="C11" s="9" t="s">
        <v>48</v>
      </c>
      <c r="D11" s="9" t="s">
        <v>49</v>
      </c>
      <c r="E11" s="9" t="s">
        <v>50</v>
      </c>
      <c r="F11" s="9" t="s">
        <v>21</v>
      </c>
      <c r="G11" s="11">
        <v>44</v>
      </c>
      <c r="H11" s="9" t="s">
        <v>51</v>
      </c>
      <c r="I11" s="12" t="s">
        <v>52</v>
      </c>
      <c r="J11" s="9">
        <v>43</v>
      </c>
      <c r="K11" s="13" t="s">
        <v>53</v>
      </c>
      <c r="L11" s="9">
        <v>43</v>
      </c>
      <c r="M11" s="9">
        <v>720</v>
      </c>
      <c r="N11" s="9">
        <f>L11*M11</f>
        <v>30960</v>
      </c>
      <c r="O11" s="13" t="s">
        <v>25</v>
      </c>
      <c r="P11" s="16"/>
    </row>
    <row r="12" ht="30" customHeight="1" spans="1:16">
      <c r="A12" s="9">
        <v>9</v>
      </c>
      <c r="B12" s="10"/>
      <c r="C12" s="9" t="s">
        <v>48</v>
      </c>
      <c r="D12" s="9" t="s">
        <v>49</v>
      </c>
      <c r="E12" s="9" t="s">
        <v>50</v>
      </c>
      <c r="F12" s="9" t="s">
        <v>21</v>
      </c>
      <c r="G12" s="11">
        <v>42</v>
      </c>
      <c r="H12" s="9" t="s">
        <v>51</v>
      </c>
      <c r="I12" s="12" t="s">
        <v>54</v>
      </c>
      <c r="J12" s="9">
        <v>40</v>
      </c>
      <c r="K12" s="13" t="s">
        <v>55</v>
      </c>
      <c r="L12" s="9">
        <v>40</v>
      </c>
      <c r="M12" s="9">
        <v>720</v>
      </c>
      <c r="N12" s="9">
        <f>L12*M12</f>
        <v>28800</v>
      </c>
      <c r="O12" s="13" t="s">
        <v>25</v>
      </c>
      <c r="P12" s="16"/>
    </row>
    <row r="13" ht="30" customHeight="1" spans="1:16">
      <c r="A13" s="9">
        <v>10</v>
      </c>
      <c r="B13" s="10"/>
      <c r="C13" s="9" t="s">
        <v>56</v>
      </c>
      <c r="D13" s="9" t="s">
        <v>49</v>
      </c>
      <c r="E13" s="9" t="s">
        <v>50</v>
      </c>
      <c r="F13" s="9" t="s">
        <v>21</v>
      </c>
      <c r="G13" s="11">
        <v>42</v>
      </c>
      <c r="H13" s="9" t="s">
        <v>57</v>
      </c>
      <c r="I13" s="12" t="s">
        <v>58</v>
      </c>
      <c r="J13" s="9">
        <v>36</v>
      </c>
      <c r="K13" s="13" t="s">
        <v>59</v>
      </c>
      <c r="L13" s="9">
        <v>36</v>
      </c>
      <c r="M13" s="9">
        <v>720</v>
      </c>
      <c r="N13" s="9">
        <f>L13*M13</f>
        <v>25920</v>
      </c>
      <c r="O13" s="13" t="s">
        <v>25</v>
      </c>
      <c r="P13" s="16"/>
    </row>
    <row r="14" ht="30" customHeight="1" spans="1:16">
      <c r="A14" s="9">
        <v>11</v>
      </c>
      <c r="B14" s="10"/>
      <c r="C14" s="9" t="s">
        <v>56</v>
      </c>
      <c r="D14" s="9" t="s">
        <v>49</v>
      </c>
      <c r="E14" s="9" t="s">
        <v>50</v>
      </c>
      <c r="F14" s="9" t="s">
        <v>21</v>
      </c>
      <c r="G14" s="11">
        <v>44</v>
      </c>
      <c r="H14" s="9" t="s">
        <v>57</v>
      </c>
      <c r="I14" s="12" t="s">
        <v>54</v>
      </c>
      <c r="J14" s="9">
        <v>43</v>
      </c>
      <c r="K14" s="13" t="s">
        <v>53</v>
      </c>
      <c r="L14" s="9">
        <v>43</v>
      </c>
      <c r="M14" s="9">
        <v>720</v>
      </c>
      <c r="N14" s="9">
        <f>L14*M14</f>
        <v>30960</v>
      </c>
      <c r="O14" s="13" t="s">
        <v>25</v>
      </c>
      <c r="P14" s="16"/>
    </row>
    <row r="15" ht="30" customHeight="1" spans="1:16">
      <c r="A15" s="9">
        <v>12</v>
      </c>
      <c r="B15" s="10"/>
      <c r="C15" s="9" t="s">
        <v>60</v>
      </c>
      <c r="D15" s="9" t="s">
        <v>61</v>
      </c>
      <c r="E15" s="9" t="s">
        <v>62</v>
      </c>
      <c r="F15" s="9" t="s">
        <v>21</v>
      </c>
      <c r="G15" s="11">
        <v>43</v>
      </c>
      <c r="H15" s="9" t="s">
        <v>63</v>
      </c>
      <c r="I15" s="12" t="s">
        <v>64</v>
      </c>
      <c r="J15" s="9">
        <v>42</v>
      </c>
      <c r="K15" s="13" t="s">
        <v>65</v>
      </c>
      <c r="L15" s="9">
        <v>38</v>
      </c>
      <c r="M15" s="9">
        <v>400</v>
      </c>
      <c r="N15" s="9">
        <f>L15*M15</f>
        <v>15200</v>
      </c>
      <c r="O15" s="13" t="s">
        <v>25</v>
      </c>
      <c r="P15" s="16"/>
    </row>
    <row r="16" s="2" customFormat="1" ht="34" customHeight="1" spans="1:16">
      <c r="A16" s="9">
        <v>13</v>
      </c>
      <c r="B16" s="17" t="s">
        <v>66</v>
      </c>
      <c r="C16" s="9" t="s">
        <v>67</v>
      </c>
      <c r="D16" s="9" t="s">
        <v>68</v>
      </c>
      <c r="E16" s="9" t="s">
        <v>62</v>
      </c>
      <c r="F16" s="9" t="s">
        <v>21</v>
      </c>
      <c r="G16" s="11">
        <v>50</v>
      </c>
      <c r="H16" s="9" t="s">
        <v>69</v>
      </c>
      <c r="I16" s="12" t="s">
        <v>70</v>
      </c>
      <c r="J16" s="9">
        <v>50</v>
      </c>
      <c r="K16" s="9" t="s">
        <v>71</v>
      </c>
      <c r="L16" s="9">
        <v>50</v>
      </c>
      <c r="M16" s="9">
        <v>400</v>
      </c>
      <c r="N16" s="9">
        <f>L16*M16</f>
        <v>20000</v>
      </c>
      <c r="O16" s="13" t="s">
        <v>25</v>
      </c>
      <c r="P16" s="16"/>
    </row>
    <row r="17" s="2" customFormat="1" ht="34" customHeight="1" spans="1:16">
      <c r="A17" s="9">
        <v>14</v>
      </c>
      <c r="B17" s="18"/>
      <c r="C17" s="9" t="s">
        <v>67</v>
      </c>
      <c r="D17" s="9" t="s">
        <v>72</v>
      </c>
      <c r="E17" s="9" t="s">
        <v>62</v>
      </c>
      <c r="F17" s="9" t="s">
        <v>21</v>
      </c>
      <c r="G17" s="11">
        <v>50</v>
      </c>
      <c r="H17" s="9" t="s">
        <v>73</v>
      </c>
      <c r="I17" s="12" t="s">
        <v>70</v>
      </c>
      <c r="J17" s="9">
        <v>50</v>
      </c>
      <c r="K17" s="9" t="s">
        <v>71</v>
      </c>
      <c r="L17" s="9">
        <v>50</v>
      </c>
      <c r="M17" s="9">
        <v>400</v>
      </c>
      <c r="N17" s="9">
        <f>L17*M17</f>
        <v>20000</v>
      </c>
      <c r="O17" s="13" t="s">
        <v>25</v>
      </c>
      <c r="P17" s="16"/>
    </row>
    <row r="18" s="2" customFormat="1" ht="34" customHeight="1" spans="1:16">
      <c r="A18" s="9">
        <v>15</v>
      </c>
      <c r="B18" s="18"/>
      <c r="C18" s="19" t="s">
        <v>56</v>
      </c>
      <c r="D18" s="20" t="s">
        <v>74</v>
      </c>
      <c r="E18" s="9" t="s">
        <v>62</v>
      </c>
      <c r="F18" s="9" t="s">
        <v>21</v>
      </c>
      <c r="G18" s="11">
        <v>48</v>
      </c>
      <c r="H18" s="9" t="s">
        <v>75</v>
      </c>
      <c r="I18" s="12" t="s">
        <v>76</v>
      </c>
      <c r="J18" s="9">
        <v>47</v>
      </c>
      <c r="K18" s="9" t="s">
        <v>77</v>
      </c>
      <c r="L18" s="9">
        <v>47</v>
      </c>
      <c r="M18" s="9">
        <v>400</v>
      </c>
      <c r="N18" s="9">
        <f>L18*M18</f>
        <v>18800</v>
      </c>
      <c r="O18" s="13" t="s">
        <v>25</v>
      </c>
      <c r="P18" s="16"/>
    </row>
    <row r="19" s="2" customFormat="1" ht="34" customHeight="1" spans="1:16">
      <c r="A19" s="9">
        <v>16</v>
      </c>
      <c r="B19" s="17" t="s">
        <v>78</v>
      </c>
      <c r="C19" s="9" t="s">
        <v>56</v>
      </c>
      <c r="D19" s="9" t="s">
        <v>49</v>
      </c>
      <c r="E19" s="9" t="s">
        <v>50</v>
      </c>
      <c r="F19" s="9" t="s">
        <v>21</v>
      </c>
      <c r="G19" s="11">
        <v>52</v>
      </c>
      <c r="H19" s="9" t="s">
        <v>79</v>
      </c>
      <c r="I19" s="12" t="s">
        <v>80</v>
      </c>
      <c r="J19" s="9">
        <v>45</v>
      </c>
      <c r="K19" s="13" t="s">
        <v>81</v>
      </c>
      <c r="L19" s="9">
        <v>44</v>
      </c>
      <c r="M19" s="9">
        <v>720</v>
      </c>
      <c r="N19" s="9">
        <f t="shared" ref="N19:N21" si="1">L19*M19</f>
        <v>31680</v>
      </c>
      <c r="O19" s="13" t="s">
        <v>25</v>
      </c>
      <c r="P19" s="16"/>
    </row>
    <row r="20" s="2" customFormat="1" ht="47" customHeight="1" spans="1:16">
      <c r="A20" s="9">
        <v>17</v>
      </c>
      <c r="B20" s="18"/>
      <c r="C20" s="9" t="s">
        <v>56</v>
      </c>
      <c r="D20" s="9" t="s">
        <v>49</v>
      </c>
      <c r="E20" s="9" t="s">
        <v>50</v>
      </c>
      <c r="F20" s="9" t="s">
        <v>21</v>
      </c>
      <c r="G20" s="11">
        <v>40</v>
      </c>
      <c r="H20" s="9" t="s">
        <v>82</v>
      </c>
      <c r="I20" s="12" t="s">
        <v>52</v>
      </c>
      <c r="J20" s="9">
        <v>32</v>
      </c>
      <c r="K20" s="21" t="s">
        <v>83</v>
      </c>
      <c r="L20" s="9">
        <v>30</v>
      </c>
      <c r="M20" s="9">
        <v>720</v>
      </c>
      <c r="N20" s="9">
        <f t="shared" si="1"/>
        <v>21600</v>
      </c>
      <c r="O20" s="13" t="s">
        <v>25</v>
      </c>
      <c r="P20" s="16"/>
    </row>
    <row r="21" s="2" customFormat="1" ht="34" customHeight="1" spans="1:16">
      <c r="A21" s="9">
        <v>18</v>
      </c>
      <c r="B21" s="22"/>
      <c r="C21" s="9" t="s">
        <v>56</v>
      </c>
      <c r="D21" s="9" t="s">
        <v>84</v>
      </c>
      <c r="E21" s="9" t="s">
        <v>62</v>
      </c>
      <c r="F21" s="9" t="s">
        <v>21</v>
      </c>
      <c r="G21" s="11">
        <v>43</v>
      </c>
      <c r="H21" s="9" t="s">
        <v>85</v>
      </c>
      <c r="I21" s="12" t="s">
        <v>86</v>
      </c>
      <c r="J21" s="9">
        <v>43</v>
      </c>
      <c r="K21" s="13" t="s">
        <v>87</v>
      </c>
      <c r="L21" s="9">
        <v>43</v>
      </c>
      <c r="M21" s="9">
        <v>400</v>
      </c>
      <c r="N21" s="9">
        <f t="shared" si="1"/>
        <v>17200</v>
      </c>
      <c r="O21" s="13" t="s">
        <v>25</v>
      </c>
      <c r="P21" s="16"/>
    </row>
    <row r="22" s="2" customFormat="1" ht="30" customHeight="1" spans="1:16">
      <c r="A22" s="9">
        <v>19</v>
      </c>
      <c r="B22" s="17" t="s">
        <v>88</v>
      </c>
      <c r="C22" s="9" t="s">
        <v>89</v>
      </c>
      <c r="D22" s="9" t="s">
        <v>49</v>
      </c>
      <c r="E22" s="9" t="s">
        <v>50</v>
      </c>
      <c r="F22" s="9" t="s">
        <v>21</v>
      </c>
      <c r="G22" s="11">
        <v>60</v>
      </c>
      <c r="H22" s="9" t="s">
        <v>90</v>
      </c>
      <c r="I22" s="12" t="s">
        <v>58</v>
      </c>
      <c r="J22" s="9">
        <v>60</v>
      </c>
      <c r="K22" s="9" t="s">
        <v>91</v>
      </c>
      <c r="L22" s="9">
        <v>54</v>
      </c>
      <c r="M22" s="9">
        <v>720</v>
      </c>
      <c r="N22" s="9">
        <f>L22*M22</f>
        <v>38880</v>
      </c>
      <c r="O22" s="13" t="s">
        <v>25</v>
      </c>
      <c r="P22" s="16"/>
    </row>
    <row r="23" s="2" customFormat="1" ht="39" customHeight="1" spans="1:16">
      <c r="A23" s="9">
        <v>20</v>
      </c>
      <c r="B23" s="22"/>
      <c r="C23" s="9" t="s">
        <v>56</v>
      </c>
      <c r="D23" s="9" t="s">
        <v>92</v>
      </c>
      <c r="E23" s="9" t="s">
        <v>62</v>
      </c>
      <c r="F23" s="9" t="s">
        <v>21</v>
      </c>
      <c r="G23" s="11">
        <v>42</v>
      </c>
      <c r="H23" s="9" t="s">
        <v>93</v>
      </c>
      <c r="I23" s="12" t="s">
        <v>94</v>
      </c>
      <c r="J23" s="9">
        <v>41</v>
      </c>
      <c r="K23" s="13" t="s">
        <v>95</v>
      </c>
      <c r="L23" s="9">
        <v>40</v>
      </c>
      <c r="M23" s="9">
        <v>400</v>
      </c>
      <c r="N23" s="9">
        <f>L23*M23</f>
        <v>16000</v>
      </c>
      <c r="O23" s="13" t="s">
        <v>25</v>
      </c>
      <c r="P23" s="16"/>
    </row>
    <row r="24" ht="30" customHeight="1" spans="1:16">
      <c r="A24" s="10" t="s">
        <v>96</v>
      </c>
      <c r="B24" s="10"/>
      <c r="C24" s="10"/>
      <c r="D24" s="23"/>
      <c r="E24" s="23"/>
      <c r="F24" s="23"/>
      <c r="G24" s="24">
        <f>SUM(G4:G23)</f>
        <v>1026</v>
      </c>
      <c r="H24" s="24"/>
      <c r="I24" s="25"/>
      <c r="J24" s="24">
        <f>SUM(J4:J23)</f>
        <v>931</v>
      </c>
      <c r="K24" s="24"/>
      <c r="L24" s="24">
        <f>SUM(L4:L23)</f>
        <v>917</v>
      </c>
      <c r="M24" s="24"/>
      <c r="N24" s="24">
        <f>SUM(N4:N23)</f>
        <v>642690</v>
      </c>
      <c r="O24" s="26"/>
      <c r="P24" s="24"/>
    </row>
  </sheetData>
  <mergeCells count="9">
    <mergeCell ref="A1:C1"/>
    <mergeCell ref="A2:P2"/>
    <mergeCell ref="A24:C24"/>
    <mergeCell ref="B4:B10"/>
    <mergeCell ref="B11:B15"/>
    <mergeCell ref="B16:B18"/>
    <mergeCell ref="B19:B21"/>
    <mergeCell ref="B22:B23"/>
    <mergeCell ref="C4:C10"/>
  </mergeCells>
  <pageMargins left="0.751388888888889" right="0.751388888888889" top="1" bottom="1" header="0.5" footer="0.5"/>
  <pageSetup paperSize="9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培训补贴资金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amanodoko</cp:lastModifiedBy>
  <dcterms:created xsi:type="dcterms:W3CDTF">2024-05-21T09:36:00Z</dcterms:created>
  <dcterms:modified xsi:type="dcterms:W3CDTF">2026-08-06T09:32:29Z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EE72664267704B509DA738BAB4D61065_13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0</vt:i4>
  </property>
</Properties>
</file>