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\Desktop\2026年9月职业技能补贴公示\"/>
    </mc:Choice>
  </mc:AlternateContent>
  <bookViews>
    <workbookView windowWidth="22188" windowHeight="9204"/>
  </bookViews>
  <sheets>
    <sheet name="评价补贴资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<sst xmlns="http://schemas.openxmlformats.org/spreadsheetml/2006/main" count="199" uniqueCount="94">
  <si>
    <t>附件2</t>
  </si>
  <si>
    <t>2026年第二批评价补贴资金拨付明细表</t>
  </si>
  <si>
    <t>序号</t>
  </si>
  <si>
    <t>认定机构</t>
  </si>
  <si>
    <t>培训单位</t>
  </si>
  <si>
    <t>培训职业
（工种）</t>
  </si>
  <si>
    <t>认定等级</t>
  </si>
  <si>
    <t>产业分类</t>
  </si>
  <si>
    <t>计划人数</t>
  </si>
  <si>
    <t>开班-结业
时间</t>
  </si>
  <si>
    <t>认定时间</t>
  </si>
  <si>
    <t>实际认定人数</t>
  </si>
  <si>
    <t>认定质量审核</t>
  </si>
  <si>
    <t>审核合格人数</t>
  </si>
  <si>
    <t>补贴标准</t>
  </si>
  <si>
    <t>补贴
金额</t>
  </si>
  <si>
    <t>资金
来源</t>
  </si>
  <si>
    <t>备注</t>
  </si>
  <si>
    <t>兵团开放大学</t>
  </si>
  <si>
    <t>81团</t>
  </si>
  <si>
    <t>手机自媒体制作</t>
  </si>
  <si>
    <t>专项</t>
  </si>
  <si>
    <t>三产</t>
  </si>
  <si>
    <t>2026.05.23-05.25</t>
  </si>
  <si>
    <t>2026.05.26</t>
  </si>
  <si>
    <t>审核合格64人，拨付金额2560元。</t>
  </si>
  <si>
    <t>就业补助资金</t>
  </si>
  <si>
    <t>83团</t>
  </si>
  <si>
    <t>抓饭制作</t>
  </si>
  <si>
    <t>2026.06.12-06.14</t>
  </si>
  <si>
    <t>2026.06.18</t>
  </si>
  <si>
    <t>审核合格50人，拨付金额2000元。</t>
  </si>
  <si>
    <t>烧烤制作</t>
  </si>
  <si>
    <t>2026.06.15-06.17</t>
  </si>
  <si>
    <t>86团</t>
  </si>
  <si>
    <t>手工编织</t>
  </si>
  <si>
    <t>2026.06.11-06.13</t>
  </si>
  <si>
    <t>2026.06.14</t>
  </si>
  <si>
    <t>审核合格40人，拨付金额1600元。</t>
  </si>
  <si>
    <t>88团</t>
  </si>
  <si>
    <t>照料老年人</t>
  </si>
  <si>
    <t>2026.06.15</t>
  </si>
  <si>
    <t>审核合格41人，拨付金额1640元。</t>
  </si>
  <si>
    <t>91团</t>
  </si>
  <si>
    <t>农村合作社经营</t>
  </si>
  <si>
    <t>2026.05.06-05.08</t>
  </si>
  <si>
    <t>2026.05.09</t>
  </si>
  <si>
    <t>审核合格34人，拨付金额1360元。</t>
  </si>
  <si>
    <t>黄河
社区</t>
  </si>
  <si>
    <t>2026.06.08-06.10</t>
  </si>
  <si>
    <t>审核合格32人，拨付金额1280元。</t>
  </si>
  <si>
    <t>团委</t>
  </si>
  <si>
    <t>网络营销</t>
  </si>
  <si>
    <t>2026.04.15-04.17</t>
  </si>
  <si>
    <t>2026.04.18</t>
  </si>
  <si>
    <t>审核合格66人，拨付金额2640元。</t>
  </si>
  <si>
    <t>职校</t>
  </si>
  <si>
    <t>照料婴幼儿1班</t>
  </si>
  <si>
    <t>2026.05.20-5.22</t>
  </si>
  <si>
    <t>2026.05.25</t>
  </si>
  <si>
    <t>审核合格56人，拨付金额2240元。</t>
  </si>
  <si>
    <t>中式烹调师</t>
  </si>
  <si>
    <t>中级</t>
  </si>
  <si>
    <t>2026.04.08-04.30</t>
  </si>
  <si>
    <t>2026.05.14</t>
  </si>
  <si>
    <t>审核合格56人，拨付金额8960元。</t>
  </si>
  <si>
    <t>婴幼儿发展引导员</t>
  </si>
  <si>
    <t>2026.04.15-05.13</t>
  </si>
  <si>
    <t>2026.05.15</t>
  </si>
  <si>
    <t>电子商务师
（网商）</t>
  </si>
  <si>
    <t>2026.04.20-05.12</t>
  </si>
  <si>
    <t>审核合格69人，拨付金额11040元。</t>
  </si>
  <si>
    <t>合计</t>
  </si>
  <si>
    <t>七师博翔</t>
  </si>
  <si>
    <t>无人机驾驶员</t>
  </si>
  <si>
    <t>初级</t>
  </si>
  <si>
    <t>2026.05.25-06-13</t>
  </si>
  <si>
    <t>审核合格44人，拨付金额7040元。</t>
  </si>
  <si>
    <t>审核合格42人，拨付金额6720元。</t>
  </si>
  <si>
    <t>84团</t>
  </si>
  <si>
    <t>2026.04.01-04.20</t>
  </si>
  <si>
    <t>审核合格53人，拨付金额8480元。</t>
  </si>
  <si>
    <t>审核合格49人，拨付金额7840元。</t>
  </si>
  <si>
    <t>89团</t>
  </si>
  <si>
    <t>2026.05.18-06-06</t>
  </si>
  <si>
    <t>审核合格34人，拨付金额5440元。</t>
  </si>
  <si>
    <t>2026.5.24-06.12</t>
  </si>
  <si>
    <t>2026.06.13</t>
  </si>
  <si>
    <t>90团</t>
  </si>
  <si>
    <t>2026.04.10-04.29</t>
  </si>
  <si>
    <t>2026.05.23</t>
  </si>
  <si>
    <t>审核合格55人，拨付金额8800元。</t>
  </si>
  <si>
    <t>审核合格57人，拨付金额9120元。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</si>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</sst>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9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3" borderId="12">
      <alignment vertical="center"/>
    </xf>
    <xf numFmtId="0" fontId="18" fillId="4" borderId="13">
      <alignment vertical="center"/>
    </xf>
    <xf numFmtId="0" fontId="19" fillId="4" borderId="12">
      <alignment vertical="center"/>
    </xf>
    <xf numFmtId="0" fontId="20" fillId="5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T4" sqref="T4"/>
    </sheetView>
  </sheetViews>
  <sheetFormatPr defaultColWidth="9" defaultRowHeight="14.4"/>
  <cols>
    <col min="1" max="1" width="4.78703703703704" style="1" customWidth="1"/>
    <col min="2" max="2" width="5.11111111111111" style="5" customWidth="1"/>
    <col min="3" max="3" width="5.38888888888889" style="1" customWidth="1"/>
    <col min="4" max="4" width="13.1666666666667" style="1" customWidth="1"/>
    <col min="5" max="5" width="5.09259259259259" style="1" customWidth="1"/>
    <col min="6" max="6" width="4.87962962962963" style="1" customWidth="1"/>
    <col min="7" max="7" width="5.68518518518519" style="1" customWidth="1"/>
    <col min="8" max="8" width="17.5555555555556" style="1" customWidth="1"/>
    <col min="9" max="9" width="10.3796296296296" style="1" customWidth="1"/>
    <col min="10" max="10" width="6.11111111111111" style="1" customWidth="1"/>
    <col min="11" max="11" width="17.25" style="1" customWidth="1"/>
    <col min="12" max="12" width="5.68518518518519" style="1" customWidth="1"/>
    <col min="13" max="13" width="5.11111111111111" style="1" customWidth="1"/>
    <col min="14" max="14" width="8.67592592592593" style="1" customWidth="1"/>
    <col min="15" max="15" width="7.07407407407407" style="1" customWidth="1"/>
    <col min="16" max="16" width="8.87037037037037" style="1" customWidth="1"/>
    <col min="17" max="17" width="4.44444444444444" style="1" customWidth="1"/>
    <col min="18" max="16384" width="9" style="1"/>
  </cols>
  <sheetData>
    <row r="1" s="1" customFormat="1" ht="22" customHeight="1" spans="1:16">
      <c r="A1" s="6" t="s">
        <v>0</v>
      </c>
      <c r="B1" s="6"/>
      <c r="C1" s="6"/>
    </row>
    <row r="2" s="1" customFormat="1" ht="30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52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3" customFormat="1" ht="28" customHeight="1" spans="1:16">
      <c r="A4" s="10">
        <v>1</v>
      </c>
      <c r="B4" s="11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>
        <v>66</v>
      </c>
      <c r="H4" s="10" t="s">
        <v>23</v>
      </c>
      <c r="I4" s="10" t="s">
        <v>24</v>
      </c>
      <c r="J4" s="10">
        <v>64</v>
      </c>
      <c r="K4" s="10" t="s">
        <v>25</v>
      </c>
      <c r="L4" s="10">
        <v>64</v>
      </c>
      <c r="M4" s="10">
        <v>40</v>
      </c>
      <c r="N4" s="10">
        <f t="shared" ref="N4:N16" si="0">L4*M4</f>
        <v>2560</v>
      </c>
      <c r="O4" s="10" t="s">
        <v>26</v>
      </c>
      <c r="P4" s="10"/>
    </row>
    <row r="5" s="3" customFormat="1" ht="28" customHeight="1" spans="1:16">
      <c r="A5" s="10">
        <v>2</v>
      </c>
      <c r="B5" s="12"/>
      <c r="C5" s="10" t="s">
        <v>27</v>
      </c>
      <c r="D5" s="10" t="s">
        <v>28</v>
      </c>
      <c r="E5" s="10" t="s">
        <v>21</v>
      </c>
      <c r="F5" s="10" t="s">
        <v>22</v>
      </c>
      <c r="G5" s="10">
        <v>50</v>
      </c>
      <c r="H5" s="10" t="s">
        <v>29</v>
      </c>
      <c r="I5" s="10" t="s">
        <v>30</v>
      </c>
      <c r="J5" s="10">
        <v>50</v>
      </c>
      <c r="K5" s="10" t="s">
        <v>31</v>
      </c>
      <c r="L5" s="10">
        <v>50</v>
      </c>
      <c r="M5" s="10">
        <v>40</v>
      </c>
      <c r="N5" s="10">
        <f t="shared" si="0"/>
        <v>2000</v>
      </c>
      <c r="O5" s="10" t="s">
        <v>26</v>
      </c>
      <c r="P5" s="10"/>
    </row>
    <row r="6" s="3" customFormat="1" ht="28" customHeight="1" spans="1:16">
      <c r="A6" s="10">
        <v>3</v>
      </c>
      <c r="B6" s="12"/>
      <c r="C6" s="10" t="s">
        <v>27</v>
      </c>
      <c r="D6" s="10" t="s">
        <v>32</v>
      </c>
      <c r="E6" s="10" t="s">
        <v>21</v>
      </c>
      <c r="F6" s="10" t="s">
        <v>22</v>
      </c>
      <c r="G6" s="10">
        <v>50</v>
      </c>
      <c r="H6" s="10" t="s">
        <v>33</v>
      </c>
      <c r="I6" s="10" t="s">
        <v>30</v>
      </c>
      <c r="J6" s="10">
        <v>50</v>
      </c>
      <c r="K6" s="10" t="s">
        <v>31</v>
      </c>
      <c r="L6" s="10">
        <v>50</v>
      </c>
      <c r="M6" s="10">
        <v>40</v>
      </c>
      <c r="N6" s="10">
        <f t="shared" si="0"/>
        <v>2000</v>
      </c>
      <c r="O6" s="10" t="s">
        <v>26</v>
      </c>
      <c r="P6" s="10"/>
    </row>
    <row r="7" s="3" customFormat="1" ht="28" customHeight="1" spans="1:16">
      <c r="A7" s="10">
        <v>4</v>
      </c>
      <c r="B7" s="12"/>
      <c r="C7" s="10" t="s">
        <v>34</v>
      </c>
      <c r="D7" s="10" t="s">
        <v>35</v>
      </c>
      <c r="E7" s="10" t="s">
        <v>21</v>
      </c>
      <c r="F7" s="10" t="s">
        <v>22</v>
      </c>
      <c r="G7" s="10">
        <v>40</v>
      </c>
      <c r="H7" s="10" t="s">
        <v>36</v>
      </c>
      <c r="I7" s="10" t="s">
        <v>37</v>
      </c>
      <c r="J7" s="10">
        <v>40</v>
      </c>
      <c r="K7" s="10" t="s">
        <v>38</v>
      </c>
      <c r="L7" s="10">
        <v>40</v>
      </c>
      <c r="M7" s="10">
        <v>40</v>
      </c>
      <c r="N7" s="10">
        <f t="shared" si="0"/>
        <v>1600</v>
      </c>
      <c r="O7" s="10" t="s">
        <v>26</v>
      </c>
      <c r="P7" s="10"/>
    </row>
    <row r="8" s="3" customFormat="1" ht="28" customHeight="1" spans="1:16">
      <c r="A8" s="10">
        <v>5</v>
      </c>
      <c r="B8" s="12"/>
      <c r="C8" s="10" t="s">
        <v>39</v>
      </c>
      <c r="D8" s="10" t="s">
        <v>40</v>
      </c>
      <c r="E8" s="10" t="s">
        <v>21</v>
      </c>
      <c r="F8" s="10" t="s">
        <v>22</v>
      </c>
      <c r="G8" s="10">
        <v>43</v>
      </c>
      <c r="H8" s="10" t="s">
        <v>29</v>
      </c>
      <c r="I8" s="10" t="s">
        <v>41</v>
      </c>
      <c r="J8" s="10">
        <v>41</v>
      </c>
      <c r="K8" s="10" t="s">
        <v>42</v>
      </c>
      <c r="L8" s="10">
        <v>41</v>
      </c>
      <c r="M8" s="10">
        <v>40</v>
      </c>
      <c r="N8" s="10">
        <f t="shared" si="0"/>
        <v>1640</v>
      </c>
      <c r="O8" s="10" t="s">
        <v>26</v>
      </c>
      <c r="P8" s="10"/>
    </row>
    <row r="9" s="3" customFormat="1" ht="28" customHeight="1" spans="1:16">
      <c r="A9" s="10">
        <v>6</v>
      </c>
      <c r="B9" s="12"/>
      <c r="C9" s="10" t="s">
        <v>43</v>
      </c>
      <c r="D9" s="10" t="s">
        <v>44</v>
      </c>
      <c r="E9" s="10" t="s">
        <v>21</v>
      </c>
      <c r="F9" s="10" t="s">
        <v>22</v>
      </c>
      <c r="G9" s="10">
        <v>34</v>
      </c>
      <c r="H9" s="10" t="s">
        <v>45</v>
      </c>
      <c r="I9" s="10" t="s">
        <v>46</v>
      </c>
      <c r="J9" s="10">
        <v>34</v>
      </c>
      <c r="K9" s="10" t="s">
        <v>47</v>
      </c>
      <c r="L9" s="10">
        <v>34</v>
      </c>
      <c r="M9" s="10">
        <v>40</v>
      </c>
      <c r="N9" s="10">
        <f t="shared" si="0"/>
        <v>1360</v>
      </c>
      <c r="O9" s="10" t="s">
        <v>26</v>
      </c>
      <c r="P9" s="10"/>
    </row>
    <row r="10" s="3" customFormat="1" ht="28" customHeight="1" spans="1:16">
      <c r="A10" s="10">
        <v>7</v>
      </c>
      <c r="B10" s="12"/>
      <c r="C10" s="10" t="s">
        <v>48</v>
      </c>
      <c r="D10" s="10" t="s">
        <v>28</v>
      </c>
      <c r="E10" s="10" t="s">
        <v>21</v>
      </c>
      <c r="F10" s="10" t="s">
        <v>22</v>
      </c>
      <c r="G10" s="10">
        <v>33</v>
      </c>
      <c r="H10" s="10" t="s">
        <v>49</v>
      </c>
      <c r="I10" s="10" t="s">
        <v>37</v>
      </c>
      <c r="J10" s="10">
        <v>32</v>
      </c>
      <c r="K10" s="10" t="s">
        <v>50</v>
      </c>
      <c r="L10" s="10">
        <v>32</v>
      </c>
      <c r="M10" s="10">
        <v>40</v>
      </c>
      <c r="N10" s="10">
        <f t="shared" si="0"/>
        <v>1280</v>
      </c>
      <c r="O10" s="10" t="s">
        <v>26</v>
      </c>
      <c r="P10" s="10"/>
    </row>
    <row r="11" s="3" customFormat="1" ht="28" customHeight="1" spans="1:16">
      <c r="A11" s="10">
        <v>8</v>
      </c>
      <c r="B11" s="12"/>
      <c r="C11" s="10" t="s">
        <v>48</v>
      </c>
      <c r="D11" s="10" t="s">
        <v>32</v>
      </c>
      <c r="E11" s="10" t="s">
        <v>21</v>
      </c>
      <c r="F11" s="10" t="s">
        <v>22</v>
      </c>
      <c r="G11" s="10">
        <v>33</v>
      </c>
      <c r="H11" s="10" t="s">
        <v>36</v>
      </c>
      <c r="I11" s="10" t="s">
        <v>37</v>
      </c>
      <c r="J11" s="10">
        <v>32</v>
      </c>
      <c r="K11" s="10" t="s">
        <v>50</v>
      </c>
      <c r="L11" s="10">
        <v>32</v>
      </c>
      <c r="M11" s="10">
        <v>40</v>
      </c>
      <c r="N11" s="10">
        <f t="shared" si="0"/>
        <v>1280</v>
      </c>
      <c r="O11" s="10" t="s">
        <v>26</v>
      </c>
      <c r="P11" s="10"/>
    </row>
    <row r="12" s="3" customFormat="1" ht="28" customHeight="1" spans="1:16">
      <c r="A12" s="10">
        <v>9</v>
      </c>
      <c r="B12" s="12"/>
      <c r="C12" s="10" t="s">
        <v>51</v>
      </c>
      <c r="D12" s="10" t="s">
        <v>52</v>
      </c>
      <c r="E12" s="10" t="s">
        <v>21</v>
      </c>
      <c r="F12" s="10" t="s">
        <v>22</v>
      </c>
      <c r="G12" s="10">
        <v>68</v>
      </c>
      <c r="H12" s="10" t="s">
        <v>53</v>
      </c>
      <c r="I12" s="10" t="s">
        <v>54</v>
      </c>
      <c r="J12" s="10">
        <v>66</v>
      </c>
      <c r="K12" s="10" t="s">
        <v>55</v>
      </c>
      <c r="L12" s="10">
        <v>66</v>
      </c>
      <c r="M12" s="10">
        <v>40</v>
      </c>
      <c r="N12" s="10">
        <f t="shared" si="0"/>
        <v>2640</v>
      </c>
      <c r="O12" s="10" t="s">
        <v>26</v>
      </c>
      <c r="P12" s="10"/>
    </row>
    <row r="13" s="3" customFormat="1" ht="28" customHeight="1" spans="1:16">
      <c r="A13" s="10">
        <v>10</v>
      </c>
      <c r="B13" s="12"/>
      <c r="C13" s="10" t="s">
        <v>56</v>
      </c>
      <c r="D13" s="10" t="s">
        <v>57</v>
      </c>
      <c r="E13" s="10" t="s">
        <v>21</v>
      </c>
      <c r="F13" s="10" t="s">
        <v>22</v>
      </c>
      <c r="G13" s="10">
        <v>56</v>
      </c>
      <c r="H13" s="10" t="s">
        <v>58</v>
      </c>
      <c r="I13" s="10" t="s">
        <v>59</v>
      </c>
      <c r="J13" s="10">
        <v>56</v>
      </c>
      <c r="K13" s="10" t="s">
        <v>60</v>
      </c>
      <c r="L13" s="10">
        <v>56</v>
      </c>
      <c r="M13" s="10">
        <v>40</v>
      </c>
      <c r="N13" s="10">
        <f t="shared" si="0"/>
        <v>2240</v>
      </c>
      <c r="O13" s="10" t="s">
        <v>26</v>
      </c>
      <c r="P13" s="10"/>
    </row>
    <row r="14" s="3" customFormat="1" ht="28" customHeight="1" spans="1:16">
      <c r="A14" s="10">
        <v>11</v>
      </c>
      <c r="B14" s="12"/>
      <c r="C14" s="10" t="s">
        <v>56</v>
      </c>
      <c r="D14" s="10" t="s">
        <v>61</v>
      </c>
      <c r="E14" s="10" t="s">
        <v>62</v>
      </c>
      <c r="F14" s="10" t="s">
        <v>22</v>
      </c>
      <c r="G14" s="10">
        <v>59</v>
      </c>
      <c r="H14" s="10" t="s">
        <v>63</v>
      </c>
      <c r="I14" s="10" t="s">
        <v>64</v>
      </c>
      <c r="J14" s="10">
        <v>56</v>
      </c>
      <c r="K14" s="10" t="s">
        <v>65</v>
      </c>
      <c r="L14" s="10">
        <v>56</v>
      </c>
      <c r="M14" s="10">
        <v>160</v>
      </c>
      <c r="N14" s="10">
        <f t="shared" si="0"/>
        <v>8960</v>
      </c>
      <c r="O14" s="10" t="s">
        <v>26</v>
      </c>
      <c r="P14" s="10"/>
    </row>
    <row r="15" s="3" customFormat="1" ht="28" customHeight="1" spans="1:16">
      <c r="A15" s="10">
        <v>12</v>
      </c>
      <c r="B15" s="12"/>
      <c r="C15" s="10" t="s">
        <v>56</v>
      </c>
      <c r="D15" s="10" t="s">
        <v>66</v>
      </c>
      <c r="E15" s="10" t="s">
        <v>62</v>
      </c>
      <c r="F15" s="10" t="s">
        <v>22</v>
      </c>
      <c r="G15" s="10">
        <v>56</v>
      </c>
      <c r="H15" s="10" t="s">
        <v>67</v>
      </c>
      <c r="I15" s="10" t="s">
        <v>68</v>
      </c>
      <c r="J15" s="10">
        <v>56</v>
      </c>
      <c r="K15" s="10" t="s">
        <v>65</v>
      </c>
      <c r="L15" s="10">
        <v>56</v>
      </c>
      <c r="M15" s="10">
        <v>160</v>
      </c>
      <c r="N15" s="10">
        <f t="shared" si="0"/>
        <v>8960</v>
      </c>
      <c r="O15" s="10" t="s">
        <v>26</v>
      </c>
      <c r="P15" s="10"/>
    </row>
    <row r="16" s="3" customFormat="1" ht="28" customHeight="1" spans="1:16">
      <c r="A16" s="10">
        <v>13</v>
      </c>
      <c r="B16" s="12"/>
      <c r="C16" s="10" t="s">
        <v>56</v>
      </c>
      <c r="D16" s="10" t="s">
        <v>69</v>
      </c>
      <c r="E16" s="10" t="s">
        <v>62</v>
      </c>
      <c r="F16" s="10" t="s">
        <v>22</v>
      </c>
      <c r="G16" s="10">
        <v>69</v>
      </c>
      <c r="H16" s="10" t="s">
        <v>70</v>
      </c>
      <c r="I16" s="10" t="s">
        <v>64</v>
      </c>
      <c r="J16" s="10">
        <v>69</v>
      </c>
      <c r="K16" s="10" t="s">
        <v>71</v>
      </c>
      <c r="L16" s="10">
        <v>69</v>
      </c>
      <c r="M16" s="10">
        <v>160</v>
      </c>
      <c r="N16" s="10">
        <f t="shared" si="0"/>
        <v>11040</v>
      </c>
      <c r="O16" s="10" t="s">
        <v>26</v>
      </c>
      <c r="P16" s="10"/>
    </row>
    <row r="17" s="3" customFormat="1" ht="28" customHeight="1" spans="1:16">
      <c r="A17" s="13" t="s">
        <v>72</v>
      </c>
      <c r="B17" s="14"/>
      <c r="C17" s="10"/>
      <c r="D17" s="10"/>
      <c r="E17" s="10"/>
      <c r="F17" s="10"/>
      <c r="G17" s="10">
        <f t="shared" ref="G17:L17" si="1">SUM(G4:G16)</f>
        <v>657</v>
      </c>
      <c r="H17" s="10"/>
      <c r="I17" s="10"/>
      <c r="J17" s="10">
        <f t="shared" si="1"/>
        <v>646</v>
      </c>
      <c r="K17" s="10"/>
      <c r="L17" s="10">
        <f t="shared" si="1"/>
        <v>646</v>
      </c>
      <c r="M17" s="10"/>
      <c r="N17" s="10">
        <f>SUM(N4:N16)</f>
        <v>47560</v>
      </c>
      <c r="O17" s="10"/>
      <c r="P17" s="10"/>
    </row>
    <row r="18" s="2" customFormat="1" ht="27" customHeight="1" spans="1:16">
      <c r="A18" s="10">
        <v>14</v>
      </c>
      <c r="B18" s="15" t="s">
        <v>73</v>
      </c>
      <c r="C18" s="10" t="s">
        <v>19</v>
      </c>
      <c r="D18" s="10" t="s">
        <v>74</v>
      </c>
      <c r="E18" s="10" t="s">
        <v>75</v>
      </c>
      <c r="F18" s="10" t="s">
        <v>22</v>
      </c>
      <c r="G18" s="10">
        <v>44</v>
      </c>
      <c r="H18" s="10" t="s">
        <v>76</v>
      </c>
      <c r="I18" s="16" t="s">
        <v>41</v>
      </c>
      <c r="J18" s="10">
        <v>44</v>
      </c>
      <c r="K18" s="10" t="s">
        <v>77</v>
      </c>
      <c r="L18" s="10">
        <v>44</v>
      </c>
      <c r="M18" s="10">
        <v>160</v>
      </c>
      <c r="N18" s="10">
        <f t="shared" ref="N18:N26" si="2">L18*M18</f>
        <v>7040</v>
      </c>
      <c r="O18" s="10" t="s">
        <v>26</v>
      </c>
      <c r="P18" s="10"/>
    </row>
    <row r="19" s="2" customFormat="1" ht="27" customHeight="1" spans="1:16">
      <c r="A19" s="10">
        <v>15</v>
      </c>
      <c r="B19" s="17"/>
      <c r="C19" s="10" t="s">
        <v>19</v>
      </c>
      <c r="D19" s="10" t="s">
        <v>74</v>
      </c>
      <c r="E19" s="10" t="s">
        <v>75</v>
      </c>
      <c r="F19" s="10" t="s">
        <v>22</v>
      </c>
      <c r="G19" s="10">
        <v>42</v>
      </c>
      <c r="H19" s="10" t="s">
        <v>76</v>
      </c>
      <c r="I19" s="16" t="s">
        <v>37</v>
      </c>
      <c r="J19" s="10">
        <v>42</v>
      </c>
      <c r="K19" s="10" t="s">
        <v>78</v>
      </c>
      <c r="L19" s="10">
        <v>42</v>
      </c>
      <c r="M19" s="10">
        <v>160</v>
      </c>
      <c r="N19" s="10">
        <f t="shared" si="2"/>
        <v>6720</v>
      </c>
      <c r="O19" s="10" t="s">
        <v>26</v>
      </c>
      <c r="P19" s="10"/>
    </row>
    <row r="20" s="2" customFormat="1" ht="27" customHeight="1" spans="1:16">
      <c r="A20" s="10">
        <v>16</v>
      </c>
      <c r="B20" s="17"/>
      <c r="C20" s="10" t="s">
        <v>79</v>
      </c>
      <c r="D20" s="10" t="s">
        <v>74</v>
      </c>
      <c r="E20" s="10" t="s">
        <v>75</v>
      </c>
      <c r="F20" s="10" t="s">
        <v>22</v>
      </c>
      <c r="G20" s="10">
        <v>55</v>
      </c>
      <c r="H20" s="10" t="s">
        <v>80</v>
      </c>
      <c r="I20" s="16" t="s">
        <v>24</v>
      </c>
      <c r="J20" s="10">
        <v>53</v>
      </c>
      <c r="K20" s="10" t="s">
        <v>81</v>
      </c>
      <c r="L20" s="10">
        <v>53</v>
      </c>
      <c r="M20" s="10">
        <v>160</v>
      </c>
      <c r="N20" s="10">
        <f t="shared" si="2"/>
        <v>8480</v>
      </c>
      <c r="O20" s="10" t="s">
        <v>26</v>
      </c>
      <c r="P20" s="10"/>
    </row>
    <row r="21" s="2" customFormat="1" ht="27" customHeight="1" spans="1:16">
      <c r="A21" s="10">
        <v>17</v>
      </c>
      <c r="B21" s="17"/>
      <c r="C21" s="10" t="s">
        <v>79</v>
      </c>
      <c r="D21" s="10" t="s">
        <v>74</v>
      </c>
      <c r="E21" s="10" t="s">
        <v>75</v>
      </c>
      <c r="F21" s="10" t="s">
        <v>22</v>
      </c>
      <c r="G21" s="10">
        <v>50</v>
      </c>
      <c r="H21" s="10" t="s">
        <v>80</v>
      </c>
      <c r="I21" s="16" t="s">
        <v>24</v>
      </c>
      <c r="J21" s="10">
        <v>49</v>
      </c>
      <c r="K21" s="10" t="s">
        <v>82</v>
      </c>
      <c r="L21" s="10">
        <v>49</v>
      </c>
      <c r="M21" s="10">
        <v>160</v>
      </c>
      <c r="N21" s="10">
        <f t="shared" si="2"/>
        <v>7840</v>
      </c>
      <c r="O21" s="10" t="s">
        <v>26</v>
      </c>
      <c r="P21" s="10"/>
    </row>
    <row r="22" s="2" customFormat="1" ht="27" customHeight="1" spans="1:16">
      <c r="A22" s="10">
        <v>18</v>
      </c>
      <c r="B22" s="17"/>
      <c r="C22" s="10" t="s">
        <v>83</v>
      </c>
      <c r="D22" s="10" t="s">
        <v>74</v>
      </c>
      <c r="E22" s="10" t="s">
        <v>75</v>
      </c>
      <c r="F22" s="10" t="s">
        <v>22</v>
      </c>
      <c r="G22" s="10">
        <v>40</v>
      </c>
      <c r="H22" s="10" t="s">
        <v>84</v>
      </c>
      <c r="I22" s="16" t="s">
        <v>41</v>
      </c>
      <c r="J22" s="10">
        <v>34</v>
      </c>
      <c r="K22" s="10" t="s">
        <v>85</v>
      </c>
      <c r="L22" s="10">
        <v>34</v>
      </c>
      <c r="M22" s="10">
        <v>160</v>
      </c>
      <c r="N22" s="10">
        <f t="shared" si="2"/>
        <v>5440</v>
      </c>
      <c r="O22" s="10" t="s">
        <v>26</v>
      </c>
      <c r="P22" s="10"/>
    </row>
    <row r="23" s="2" customFormat="1" ht="27" customHeight="1" spans="1:16">
      <c r="A23" s="10">
        <v>19</v>
      </c>
      <c r="B23" s="17"/>
      <c r="C23" s="10" t="s">
        <v>83</v>
      </c>
      <c r="D23" s="10" t="s">
        <v>74</v>
      </c>
      <c r="E23" s="10" t="s">
        <v>75</v>
      </c>
      <c r="F23" s="10" t="s">
        <v>22</v>
      </c>
      <c r="G23" s="10">
        <v>42</v>
      </c>
      <c r="H23" s="10" t="s">
        <v>86</v>
      </c>
      <c r="I23" s="16" t="s">
        <v>87</v>
      </c>
      <c r="J23" s="10">
        <v>42</v>
      </c>
      <c r="K23" s="10" t="s">
        <v>78</v>
      </c>
      <c r="L23" s="10">
        <v>42</v>
      </c>
      <c r="M23" s="10">
        <v>160</v>
      </c>
      <c r="N23" s="10">
        <f t="shared" si="2"/>
        <v>6720</v>
      </c>
      <c r="O23" s="10" t="s">
        <v>26</v>
      </c>
      <c r="P23" s="10"/>
    </row>
    <row r="24" s="2" customFormat="1" ht="27" customHeight="1" spans="1:16">
      <c r="A24" s="10">
        <v>20</v>
      </c>
      <c r="B24" s="17"/>
      <c r="C24" s="10" t="s">
        <v>83</v>
      </c>
      <c r="D24" s="10" t="s">
        <v>74</v>
      </c>
      <c r="E24" s="10" t="s">
        <v>75</v>
      </c>
      <c r="F24" s="10" t="s">
        <v>22</v>
      </c>
      <c r="G24" s="10">
        <v>44</v>
      </c>
      <c r="H24" s="10" t="s">
        <v>86</v>
      </c>
      <c r="I24" s="16" t="s">
        <v>37</v>
      </c>
      <c r="J24" s="10">
        <v>44</v>
      </c>
      <c r="K24" s="10" t="s">
        <v>77</v>
      </c>
      <c r="L24" s="10">
        <v>44</v>
      </c>
      <c r="M24" s="10">
        <v>160</v>
      </c>
      <c r="N24" s="10">
        <f t="shared" si="2"/>
        <v>7040</v>
      </c>
      <c r="O24" s="10" t="s">
        <v>26</v>
      </c>
      <c r="P24" s="10"/>
    </row>
    <row r="25" s="3" customFormat="1" ht="27" customHeight="1" spans="1:16">
      <c r="A25" s="10">
        <v>21</v>
      </c>
      <c r="B25" s="17"/>
      <c r="C25" s="10" t="s">
        <v>88</v>
      </c>
      <c r="D25" s="10" t="s">
        <v>74</v>
      </c>
      <c r="E25" s="10" t="s">
        <v>75</v>
      </c>
      <c r="F25" s="10" t="s">
        <v>22</v>
      </c>
      <c r="G25" s="10">
        <v>58</v>
      </c>
      <c r="H25" s="10" t="s">
        <v>89</v>
      </c>
      <c r="I25" s="16" t="s">
        <v>90</v>
      </c>
      <c r="J25" s="10">
        <v>55</v>
      </c>
      <c r="K25" s="10" t="s">
        <v>91</v>
      </c>
      <c r="L25" s="10">
        <v>55</v>
      </c>
      <c r="M25" s="10">
        <v>160</v>
      </c>
      <c r="N25" s="10">
        <f t="shared" si="2"/>
        <v>8800</v>
      </c>
      <c r="O25" s="10" t="s">
        <v>26</v>
      </c>
      <c r="P25" s="10"/>
    </row>
    <row r="26" s="3" customFormat="1" ht="27" customHeight="1" spans="1:16">
      <c r="A26" s="10">
        <v>22</v>
      </c>
      <c r="B26" s="18"/>
      <c r="C26" s="10" t="s">
        <v>88</v>
      </c>
      <c r="D26" s="10" t="s">
        <v>74</v>
      </c>
      <c r="E26" s="10" t="s">
        <v>75</v>
      </c>
      <c r="F26" s="10" t="s">
        <v>22</v>
      </c>
      <c r="G26" s="10">
        <v>58</v>
      </c>
      <c r="H26" s="10" t="s">
        <v>89</v>
      </c>
      <c r="I26" s="16" t="s">
        <v>90</v>
      </c>
      <c r="J26" s="10">
        <v>57</v>
      </c>
      <c r="K26" s="10" t="s">
        <v>92</v>
      </c>
      <c r="L26" s="10">
        <v>57</v>
      </c>
      <c r="M26" s="10">
        <v>160</v>
      </c>
      <c r="N26" s="10">
        <f t="shared" si="2"/>
        <v>9120</v>
      </c>
      <c r="O26" s="10" t="s">
        <v>26</v>
      </c>
      <c r="P26" s="10"/>
    </row>
    <row r="27" s="3" customFormat="1" ht="27" customHeight="1" spans="1:16">
      <c r="A27" s="13" t="s">
        <v>72</v>
      </c>
      <c r="B27" s="14"/>
      <c r="C27" s="10"/>
      <c r="D27" s="10"/>
      <c r="E27" s="10"/>
      <c r="F27" s="10"/>
      <c r="G27" s="10">
        <f t="shared" ref="G27:L27" si="3">SUM(G18:G26)</f>
        <v>433</v>
      </c>
      <c r="H27" s="10"/>
      <c r="I27" s="10"/>
      <c r="J27" s="10">
        <f t="shared" si="3"/>
        <v>420</v>
      </c>
      <c r="K27" s="10"/>
      <c r="L27" s="10">
        <f t="shared" si="3"/>
        <v>420</v>
      </c>
      <c r="M27" s="10"/>
      <c r="N27" s="10">
        <f>SUM(N18:N26)</f>
        <v>67200</v>
      </c>
      <c r="O27" s="10"/>
      <c r="P27" s="10"/>
    </row>
    <row r="28" s="4" customFormat="1" ht="31" customHeight="1" spans="1:16">
      <c r="A28" s="19" t="s">
        <v>93</v>
      </c>
      <c r="B28" s="20"/>
      <c r="C28" s="21"/>
      <c r="D28" s="22"/>
      <c r="E28" s="21"/>
      <c r="F28" s="21"/>
      <c r="G28" s="21">
        <f t="shared" ref="G28:L28" si="4">G17+G27</f>
        <v>1090</v>
      </c>
      <c r="H28" s="23"/>
      <c r="I28" s="23"/>
      <c r="J28" s="21">
        <f t="shared" si="4"/>
        <v>1066</v>
      </c>
      <c r="K28" s="21"/>
      <c r="L28" s="21">
        <f t="shared" si="4"/>
        <v>1066</v>
      </c>
      <c r="M28" s="21"/>
      <c r="N28" s="21">
        <f>N17+N27</f>
        <v>114760</v>
      </c>
      <c r="O28" s="21"/>
      <c r="P28" s="24"/>
    </row>
  </sheetData>
  <mergeCells count="7">
    <mergeCell ref="A1:C1"/>
    <mergeCell ref="A2:P2"/>
    <mergeCell ref="A17:B17"/>
    <mergeCell ref="A27:B27"/>
    <mergeCell ref="A28:B28"/>
    <mergeCell ref="B4:B16"/>
    <mergeCell ref="B18:B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评价补贴资金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张坤宇</cp:lastModifiedBy>
  <dcterms:created xsi:type="dcterms:W3CDTF">2023-05-12T11:15:00Z</dcterms:created>
  <dcterms:modified xsi:type="dcterms:W3CDTF">2026-09-08T11:28:08Z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6F179016AB214EBE9DA5F544A2D024FD_12</vt:lpwstr>
  </property>
  <property fmtid="{D5CDD505-2E9C-101B-9397-08002B2CF9AE}" pid="4" name="CalculationRule">
    <vt:i4>0</vt:i4>
  </property>
</Properties>
</file>